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13" documentId="11_16BCEDAFF9511C9120A5D6B8B0CB18B80670AD49" xr6:coauthVersionLast="45" xr6:coauthVersionMax="45" xr10:uidLastSave="{ED9E207D-3023-42B9-9965-F3E5B9421351}"/>
  <bookViews>
    <workbookView xWindow="-120" yWindow="-120" windowWidth="29040" windowHeight="15840" activeTab="1" xr2:uid="{00000000-000D-0000-FFFF-FFFF00000000}"/>
  </bookViews>
  <sheets>
    <sheet name="TEAM" sheetId="2" r:id="rId1"/>
    <sheet name="BUDZET" sheetId="1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1" i="1" l="1"/>
  <c r="G11" i="1"/>
  <c r="F11" i="1"/>
  <c r="E11" i="1"/>
  <c r="H16" i="1"/>
  <c r="G16" i="1"/>
  <c r="F16" i="1"/>
  <c r="E16" i="1"/>
  <c r="H20" i="1"/>
  <c r="G20" i="1"/>
  <c r="F20" i="1"/>
  <c r="E20" i="1"/>
  <c r="H22" i="1"/>
  <c r="G22" i="1"/>
  <c r="F22" i="1"/>
  <c r="E22" i="1"/>
  <c r="I32" i="1"/>
  <c r="I31" i="1"/>
  <c r="H29" i="1"/>
  <c r="G29" i="1"/>
  <c r="F29" i="1"/>
  <c r="E29" i="1"/>
  <c r="I30" i="1"/>
  <c r="I28" i="1"/>
  <c r="I27" i="1"/>
  <c r="I26" i="1"/>
  <c r="I25" i="1"/>
  <c r="I24" i="1"/>
  <c r="I23" i="1"/>
  <c r="I19" i="1"/>
  <c r="I18" i="1"/>
  <c r="I15" i="1"/>
  <c r="I14" i="1"/>
  <c r="I13" i="1"/>
  <c r="I45" i="1"/>
  <c r="I21" i="1"/>
  <c r="I17" i="1"/>
  <c r="I12" i="1"/>
  <c r="I44" i="1"/>
  <c r="I20" i="1"/>
  <c r="I29" i="1" l="1"/>
  <c r="I22" i="1"/>
  <c r="G33" i="1"/>
  <c r="H33" i="1"/>
  <c r="I16" i="1"/>
  <c r="F33" i="1"/>
  <c r="E33" i="1"/>
  <c r="I11" i="1"/>
  <c r="I33" i="1" l="1"/>
</calcChain>
</file>

<file path=xl/sharedStrings.xml><?xml version="1.0" encoding="utf-8"?>
<sst xmlns="http://schemas.openxmlformats.org/spreadsheetml/2006/main" count="55" uniqueCount="47">
  <si>
    <t>Pracownik</t>
  </si>
  <si>
    <t>podmiot finansujący</t>
  </si>
  <si>
    <t xml:space="preserve"> % etatu Kwartał I</t>
  </si>
  <si>
    <t xml:space="preserve"> % etatu Kwartał II</t>
  </si>
  <si>
    <t xml:space="preserve"> % etatu Kwartał III</t>
  </si>
  <si>
    <t xml:space="preserve"> % etatu Kwartał IV</t>
  </si>
  <si>
    <t>TOTAL</t>
  </si>
  <si>
    <t>BUDZET</t>
  </si>
  <si>
    <t>Podprojekt:</t>
  </si>
  <si>
    <t>IT</t>
  </si>
  <si>
    <t>Rok budżetowy:</t>
  </si>
  <si>
    <t>FY20</t>
  </si>
  <si>
    <t>PLANOWANE KOSZTY</t>
  </si>
  <si>
    <t/>
  </si>
  <si>
    <t>Kw. I</t>
  </si>
  <si>
    <t>Kw. II</t>
  </si>
  <si>
    <t>Kw. III</t>
  </si>
  <si>
    <t>Kw. IV</t>
  </si>
  <si>
    <t>razem</t>
  </si>
  <si>
    <t>ZADANIE 1:Utrzymanie serwerów</t>
  </si>
  <si>
    <t>1.1.Serwer Rodan</t>
  </si>
  <si>
    <t>1.2.Przechowywanie danych w chmurze</t>
  </si>
  <si>
    <t>1.3.Serwer MapSolution - Symfonia</t>
  </si>
  <si>
    <t xml:space="preserve">1.4.Domeny I SSL </t>
  </si>
  <si>
    <t>ZADANIE 2:Usługi telekomunikacyjne</t>
  </si>
  <si>
    <t>2.1.Utrzymanie łączas świtłowodowego</t>
  </si>
  <si>
    <t>2.2 Orange - Telefony stacjonarne</t>
  </si>
  <si>
    <t>2.3 Plus Gsm - Telefony komórkowe</t>
  </si>
  <si>
    <t>ZADANIE 3:Obsługa drukarek</t>
  </si>
  <si>
    <t>3.1.Drukarki Canon</t>
  </si>
  <si>
    <t>ZADANIE 4:Licencje I oprogramowanie</t>
  </si>
  <si>
    <t>4.1TOPdesk</t>
  </si>
  <si>
    <t>4.2.O365</t>
  </si>
  <si>
    <t>4.3.Lifsize - konserwacja</t>
  </si>
  <si>
    <t>4.4.Lifesize - licencja</t>
  </si>
  <si>
    <t>4.5.Zoom</t>
  </si>
  <si>
    <t>4.6Crashplan</t>
  </si>
  <si>
    <t>ZADANIE 5:Obsługa bieżąca</t>
  </si>
  <si>
    <t xml:space="preserve">5.1.Zakup komputerów </t>
  </si>
  <si>
    <t>5.2.Dodatkowy sprzęt</t>
  </si>
  <si>
    <t>5.3Oprogramowanie dodatkowe - liecencje</t>
  </si>
  <si>
    <t>Razem zadania projektowe</t>
  </si>
  <si>
    <t>KOSZTY  UNRESTRICTED</t>
  </si>
  <si>
    <t>KOSZTY  RESTRICTED ( PSP)</t>
  </si>
  <si>
    <t>PLANOWANE WPŁYWY</t>
  </si>
  <si>
    <t>1. RESTRICTED  ( PSP)</t>
  </si>
  <si>
    <t>2. UNRESTRICTED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</si>
</sst>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0"/>
      <name val="Arial"/>
    </font>
    <font>
      <sz val="10"/>
      <color indexed="8"/>
      <name val="SansSerif"/>
    </font>
    <font>
      <b/>
      <sz val="16"/>
      <color indexed="8"/>
      <name val="SansSerif"/>
    </font>
    <font>
      <sz val="12"/>
      <color indexed="8"/>
      <name val="SansSerif"/>
    </font>
    <font>
      <b/>
      <sz val="12"/>
      <color indexed="8"/>
      <name val="SansSerif"/>
    </font>
    <font>
      <b/>
      <sz val="10"/>
      <color indexed="8"/>
      <name val="SansSerif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SansSerif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22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center" wrapText="1"/>
    </xf>
    <xf numFmtId="0" fontId="1" fillId="3" borderId="2" xfId="0" applyFont="1" applyFill="1" applyBorder="1" applyAlignment="1" applyProtection="1">
      <alignment horizontal="center" wrapText="1"/>
    </xf>
    <xf numFmtId="4" fontId="5" fillId="3" borderId="3" xfId="0" applyNumberFormat="1" applyFont="1" applyFill="1" applyBorder="1" applyAlignment="1" applyProtection="1">
      <alignment horizontal="right" vertical="center" wrapText="1"/>
    </xf>
    <xf numFmtId="4" fontId="1" fillId="2" borderId="3" xfId="0" applyNumberFormat="1" applyFont="1" applyFill="1" applyBorder="1" applyAlignment="1" applyProtection="1">
      <alignment horizontal="right" vertical="center" wrapText="1"/>
    </xf>
    <xf numFmtId="0" fontId="7" fillId="0" borderId="0" xfId="0" applyFont="1"/>
    <xf numFmtId="4" fontId="1" fillId="5" borderId="3" xfId="0" applyNumberFormat="1" applyFont="1" applyFill="1" applyBorder="1" applyAlignment="1" applyProtection="1">
      <alignment horizontal="right" vertical="center" wrapText="1"/>
    </xf>
    <xf numFmtId="4" fontId="5" fillId="5" borderId="3" xfId="0" applyNumberFormat="1" applyFont="1" applyFill="1" applyBorder="1" applyAlignment="1" applyProtection="1">
      <alignment horizontal="right" vertical="center" wrapText="1"/>
    </xf>
    <xf numFmtId="0" fontId="0" fillId="0" borderId="4" xfId="0" applyBorder="1"/>
    <xf numFmtId="0" fontId="8" fillId="0" borderId="0" xfId="0" applyFont="1"/>
    <xf numFmtId="0" fontId="9" fillId="2" borderId="0" xfId="0" applyFont="1" applyFill="1" applyBorder="1" applyAlignment="1" applyProtection="1">
      <alignment horizontal="left" vertical="center" wrapText="1"/>
    </xf>
    <xf numFmtId="4" fontId="10" fillId="0" borderId="3" xfId="0" applyNumberFormat="1" applyFont="1" applyFill="1" applyBorder="1" applyAlignment="1" applyProtection="1">
      <alignment horizontal="right" vertical="center" wrapText="1"/>
    </xf>
    <xf numFmtId="0" fontId="6" fillId="0" borderId="4" xfId="0" applyFont="1" applyBorder="1" applyAlignment="1">
      <alignment vertical="center" wrapText="1"/>
    </xf>
    <xf numFmtId="0" fontId="8" fillId="6" borderId="4" xfId="0" applyFont="1" applyFill="1" applyBorder="1"/>
    <xf numFmtId="0" fontId="5" fillId="6" borderId="4" xfId="0" applyFont="1" applyFill="1" applyBorder="1" applyAlignment="1" applyProtection="1">
      <alignment horizontal="center" wrapText="1"/>
    </xf>
    <xf numFmtId="0" fontId="11" fillId="0" borderId="0" xfId="0" applyFont="1"/>
    <xf numFmtId="0" fontId="12" fillId="0" borderId="0" xfId="0" applyFont="1"/>
    <xf numFmtId="0" fontId="4" fillId="2" borderId="0" xfId="0" applyFont="1" applyFill="1" applyBorder="1" applyAlignment="1" applyProtection="1">
      <alignment horizontal="left" vertical="center" wrapText="1"/>
    </xf>
    <xf numFmtId="0" fontId="1" fillId="2" borderId="3" xfId="0" applyFont="1" applyFill="1" applyBorder="1" applyAlignment="1" applyProtection="1">
      <alignment horizontal="left" vertical="center" wrapText="1"/>
    </xf>
    <xf numFmtId="0" fontId="1" fillId="2" borderId="5" xfId="0" applyFont="1" applyFill="1" applyBorder="1" applyAlignment="1" applyProtection="1">
      <alignment horizontal="left" vertical="center" wrapText="1"/>
    </xf>
    <xf numFmtId="0" fontId="1" fillId="2" borderId="6" xfId="0" applyFont="1" applyFill="1" applyBorder="1" applyAlignment="1" applyProtection="1">
      <alignment horizontal="left" vertical="center" wrapText="1"/>
    </xf>
    <xf numFmtId="0" fontId="1" fillId="2" borderId="7" xfId="0" applyFont="1" applyFill="1" applyBorder="1" applyAlignment="1" applyProtection="1">
      <alignment horizontal="left" vertical="center" wrapText="1"/>
    </xf>
    <xf numFmtId="0" fontId="5" fillId="3" borderId="3" xfId="0" applyFont="1" applyFill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center" vertical="top" wrapText="1"/>
    </xf>
    <xf numFmtId="0" fontId="4" fillId="2" borderId="0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center" wrapText="1"/>
    </xf>
    <xf numFmtId="0" fontId="1" fillId="4" borderId="3" xfId="0" applyFont="1" applyFill="1" applyBorder="1" applyAlignment="1" applyProtection="1">
      <alignment horizontal="center" wrapText="1"/>
    </xf>
    <xf numFmtId="0" fontId="5" fillId="4" borderId="3" xfId="0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 applyProtection="1">
      <alignment horizontal="left" vertical="center" wrapText="1"/>
    </xf>
    <xf numFmtId="0" fontId="10" fillId="2" borderId="3" xfId="0" applyFont="1" applyFill="1" applyBorder="1" applyAlignment="1" applyProtection="1">
      <alignment horizontal="left" vertical="center" wrapText="1"/>
    </xf>
    <xf numFmtId="0" fontId="1" fillId="5" borderId="3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left" vertical="center" wrapText="1"/>
    </xf>
    <xf numFmtId="0" fontId="5" fillId="3" borderId="6" xfId="0" applyFont="1" applyFill="1" applyBorder="1" applyAlignment="1" applyProtection="1">
      <alignment horizontal="left" vertical="center" wrapText="1"/>
    </xf>
    <xf numFmtId="0" fontId="5" fillId="3" borderId="7" xfId="0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G12"/>
  <sheetViews>
    <sheetView workbookViewId="0">
      <selection activeCell="A12" sqref="A12"/>
    </sheetView>
  </sheetViews>
  <sheetFormatPr defaultRowHeight="12.75"/>
  <cols>
    <col min="1" max="1" width="25.5703125" customWidth="1"/>
    <col min="2" max="2" width="27.28515625" customWidth="1"/>
    <col min="3" max="3" width="11.85546875" customWidth="1"/>
  </cols>
  <sheetData>
    <row r="4" spans="1:7" ht="26.25" customHeight="1">
      <c r="A4" s="15" t="s">
        <v>0</v>
      </c>
      <c r="B4" s="15" t="s">
        <v>1</v>
      </c>
      <c r="C4" s="16" t="s">
        <v>2</v>
      </c>
      <c r="D4" s="16" t="s">
        <v>3</v>
      </c>
      <c r="E4" s="16" t="s">
        <v>4</v>
      </c>
      <c r="F4" s="16" t="s">
        <v>5</v>
      </c>
    </row>
    <row r="5" spans="1:7" ht="25.5" customHeight="1">
      <c r="A5" s="14"/>
      <c r="B5" s="14"/>
      <c r="C5" s="14"/>
      <c r="D5" s="14"/>
      <c r="E5" s="10"/>
      <c r="F5" s="10"/>
      <c r="G5" s="7"/>
    </row>
    <row r="6" spans="1:7" ht="24.75" customHeight="1">
      <c r="A6" s="14"/>
      <c r="B6" s="14"/>
      <c r="C6" s="14"/>
      <c r="D6" s="14"/>
      <c r="E6" s="10"/>
      <c r="F6" s="10"/>
    </row>
    <row r="7" spans="1:7" ht="25.5" customHeight="1">
      <c r="A7" s="14"/>
      <c r="B7" s="14"/>
      <c r="C7" s="14"/>
      <c r="D7" s="14"/>
      <c r="E7" s="10"/>
      <c r="F7" s="10"/>
    </row>
    <row r="8" spans="1:7" ht="25.5" customHeight="1">
      <c r="A8" s="10"/>
      <c r="B8" s="10"/>
      <c r="C8" s="10"/>
      <c r="D8" s="10"/>
      <c r="E8" s="10"/>
      <c r="F8" s="10"/>
    </row>
    <row r="9" spans="1:7" ht="25.5" customHeight="1">
      <c r="A9" s="10" t="s">
        <v>6</v>
      </c>
      <c r="B9" s="10"/>
      <c r="C9" s="10"/>
      <c r="D9" s="10"/>
      <c r="E9" s="10"/>
      <c r="F9" s="10"/>
    </row>
    <row r="12" spans="1:7" ht="15.75">
      <c r="A12" s="17"/>
      <c r="B12" s="17"/>
      <c r="C12" s="17"/>
      <c r="D12" s="17"/>
      <c r="E12" s="18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workbookViewId="0">
      <selection activeCell="I33" sqref="I33"/>
    </sheetView>
  </sheetViews>
  <sheetFormatPr defaultRowHeight="12.75"/>
  <cols>
    <col min="1" max="1" width="3.42578125" customWidth="1"/>
    <col min="2" max="2" width="21" customWidth="1"/>
    <col min="3" max="3" width="0.85546875" customWidth="1"/>
    <col min="4" max="4" width="33" customWidth="1"/>
    <col min="5" max="5" width="13.140625" customWidth="1"/>
    <col min="6" max="6" width="10.7109375" customWidth="1"/>
    <col min="7" max="7" width="10.5703125" customWidth="1"/>
    <col min="8" max="8" width="11.28515625" customWidth="1"/>
    <col min="9" max="9" width="12.42578125" customWidth="1"/>
    <col min="10" max="10" width="3.42578125" customWidth="1"/>
  </cols>
  <sheetData>
    <row r="1" spans="1:10" ht="20.100000000000001" customHeight="1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27" customHeight="1">
      <c r="A2" s="1"/>
      <c r="B2" s="25" t="s">
        <v>7</v>
      </c>
      <c r="C2" s="25"/>
      <c r="D2" s="25"/>
      <c r="E2" s="25"/>
      <c r="F2" s="25"/>
      <c r="G2" s="25"/>
      <c r="H2" s="25"/>
      <c r="I2" s="25"/>
      <c r="J2" s="1"/>
    </row>
    <row r="3" spans="1:10" ht="20.100000000000001" customHeight="1">
      <c r="A3" s="1"/>
      <c r="B3" s="2" t="s">
        <v>8</v>
      </c>
      <c r="C3" s="1"/>
      <c r="D3" s="26" t="s">
        <v>9</v>
      </c>
      <c r="E3" s="26"/>
      <c r="F3" s="26"/>
      <c r="G3" s="26"/>
      <c r="H3" s="26"/>
      <c r="I3" s="26"/>
      <c r="J3" s="1"/>
    </row>
    <row r="4" spans="1:10" ht="20.100000000000001" customHeight="1">
      <c r="A4" s="1"/>
      <c r="B4" s="2" t="s">
        <v>10</v>
      </c>
      <c r="C4" s="1"/>
      <c r="D4" s="26" t="s">
        <v>11</v>
      </c>
      <c r="E4" s="26"/>
      <c r="F4" s="26"/>
      <c r="G4" s="26"/>
      <c r="H4" s="26"/>
      <c r="I4" s="26"/>
      <c r="J4" s="1"/>
    </row>
    <row r="5" spans="1:10" ht="20.100000000000001" customHeight="1">
      <c r="A5" s="1"/>
      <c r="B5" s="2"/>
      <c r="C5" s="1"/>
      <c r="D5" s="19"/>
      <c r="E5" s="19"/>
      <c r="F5" s="19"/>
      <c r="G5" s="19"/>
      <c r="H5" s="19"/>
      <c r="I5" s="19"/>
      <c r="J5" s="1"/>
    </row>
    <row r="6" spans="1:10" ht="20.100000000000001" customHeight="1">
      <c r="A6" s="1"/>
      <c r="B6" s="2"/>
      <c r="C6" s="1"/>
      <c r="D6" s="12" t="s">
        <v>12</v>
      </c>
      <c r="E6" s="19"/>
      <c r="F6" s="19"/>
      <c r="G6" s="19"/>
      <c r="H6" s="19"/>
      <c r="I6" s="19"/>
      <c r="J6" s="1"/>
    </row>
    <row r="7" spans="1:10" ht="20.100000000000001" customHeight="1">
      <c r="A7" s="1"/>
      <c r="B7" s="2"/>
      <c r="C7" s="1"/>
      <c r="D7" s="26"/>
      <c r="E7" s="26"/>
      <c r="F7" s="26"/>
      <c r="G7" s="26"/>
      <c r="H7" s="26"/>
      <c r="I7" s="26"/>
      <c r="J7" s="1"/>
    </row>
    <row r="8" spans="1:10" ht="18.95" customHeight="1">
      <c r="A8" s="1"/>
      <c r="B8" s="27" t="s">
        <v>13</v>
      </c>
      <c r="C8" s="27"/>
      <c r="D8" s="27"/>
      <c r="E8" s="3"/>
      <c r="F8" s="3"/>
      <c r="G8" s="3"/>
      <c r="H8" s="3"/>
      <c r="I8" s="3"/>
      <c r="J8" s="1"/>
    </row>
    <row r="9" spans="1:10" ht="15" customHeight="1">
      <c r="A9" s="1"/>
      <c r="B9" s="27"/>
      <c r="C9" s="27"/>
      <c r="D9" s="27"/>
      <c r="E9" s="4" t="s">
        <v>14</v>
      </c>
      <c r="F9" s="4" t="s">
        <v>15</v>
      </c>
      <c r="G9" s="4" t="s">
        <v>16</v>
      </c>
      <c r="H9" s="4" t="s">
        <v>17</v>
      </c>
      <c r="I9" s="4" t="s">
        <v>18</v>
      </c>
      <c r="J9" s="1"/>
    </row>
    <row r="10" spans="1:10" ht="20.100000000000001" customHeight="1">
      <c r="A10" s="1"/>
      <c r="B10" s="28" t="s">
        <v>13</v>
      </c>
      <c r="C10" s="28"/>
      <c r="D10" s="28"/>
      <c r="E10" s="29"/>
      <c r="F10" s="29"/>
      <c r="G10" s="29"/>
      <c r="H10" s="29"/>
      <c r="I10" s="29"/>
      <c r="J10" s="1"/>
    </row>
    <row r="11" spans="1:10" ht="33.950000000000003" customHeight="1">
      <c r="A11" s="1"/>
      <c r="B11" s="24" t="s">
        <v>19</v>
      </c>
      <c r="C11" s="24"/>
      <c r="D11" s="24"/>
      <c r="E11" s="5">
        <f>SUM(E12:E15)</f>
        <v>327</v>
      </c>
      <c r="F11" s="5">
        <f>SUM(F12:F15)</f>
        <v>327</v>
      </c>
      <c r="G11" s="5">
        <f>SUM(G12:G15)</f>
        <v>327</v>
      </c>
      <c r="H11" s="5">
        <f>SUM(H12:H15)</f>
        <v>327</v>
      </c>
      <c r="I11" s="5">
        <f t="shared" ref="I11:I22" si="0">SUM(E11:H11)</f>
        <v>1308</v>
      </c>
      <c r="J11" s="1"/>
    </row>
    <row r="12" spans="1:10" ht="23.1" customHeight="1">
      <c r="A12" s="1"/>
      <c r="B12" s="20" t="s">
        <v>20</v>
      </c>
      <c r="C12" s="20"/>
      <c r="D12" s="20"/>
      <c r="E12" s="6">
        <v>120</v>
      </c>
      <c r="F12" s="6">
        <v>120</v>
      </c>
      <c r="G12" s="6">
        <v>120</v>
      </c>
      <c r="H12" s="6">
        <v>120</v>
      </c>
      <c r="I12" s="6">
        <f t="shared" si="0"/>
        <v>480</v>
      </c>
      <c r="J12" s="1"/>
    </row>
    <row r="13" spans="1:10" ht="23.1" customHeight="1">
      <c r="A13" s="1"/>
      <c r="B13" s="20" t="s">
        <v>21</v>
      </c>
      <c r="C13" s="20"/>
      <c r="D13" s="20"/>
      <c r="E13" s="6">
        <v>150</v>
      </c>
      <c r="F13" s="6">
        <v>150</v>
      </c>
      <c r="G13" s="6">
        <v>150</v>
      </c>
      <c r="H13" s="6">
        <v>150</v>
      </c>
      <c r="I13" s="6">
        <f t="shared" si="0"/>
        <v>600</v>
      </c>
      <c r="J13" s="1"/>
    </row>
    <row r="14" spans="1:10" ht="23.1" customHeight="1">
      <c r="A14" s="1"/>
      <c r="B14" s="20" t="s">
        <v>22</v>
      </c>
      <c r="C14" s="20"/>
      <c r="D14" s="20"/>
      <c r="E14" s="6">
        <v>50</v>
      </c>
      <c r="F14" s="6">
        <v>50</v>
      </c>
      <c r="G14" s="6">
        <v>50</v>
      </c>
      <c r="H14" s="6">
        <v>50</v>
      </c>
      <c r="I14" s="6">
        <f t="shared" si="0"/>
        <v>200</v>
      </c>
      <c r="J14" s="1"/>
    </row>
    <row r="15" spans="1:10" ht="23.1" customHeight="1">
      <c r="A15" s="1"/>
      <c r="B15" s="20" t="s">
        <v>23</v>
      </c>
      <c r="C15" s="20"/>
      <c r="D15" s="20"/>
      <c r="E15" s="6">
        <v>7</v>
      </c>
      <c r="F15" s="6">
        <v>7</v>
      </c>
      <c r="G15" s="6">
        <v>7</v>
      </c>
      <c r="H15" s="6">
        <v>7</v>
      </c>
      <c r="I15" s="6">
        <f t="shared" si="0"/>
        <v>28</v>
      </c>
      <c r="J15" s="1"/>
    </row>
    <row r="16" spans="1:10" ht="34.5" customHeight="1">
      <c r="A16" s="1"/>
      <c r="B16" s="24" t="s">
        <v>24</v>
      </c>
      <c r="C16" s="24"/>
      <c r="D16" s="24"/>
      <c r="E16" s="5">
        <f>SUM(E17:E19)</f>
        <v>200</v>
      </c>
      <c r="F16" s="5">
        <f>SUM(F17:F19)</f>
        <v>200</v>
      </c>
      <c r="G16" s="5">
        <f>SUM(G17:G19)</f>
        <v>200</v>
      </c>
      <c r="H16" s="5">
        <f>SUM(H17:H19)</f>
        <v>200</v>
      </c>
      <c r="I16" s="5">
        <f t="shared" si="0"/>
        <v>800</v>
      </c>
      <c r="J16" s="1"/>
    </row>
    <row r="17" spans="1:10" ht="23.1" customHeight="1">
      <c r="A17" s="1"/>
      <c r="B17" s="20" t="s">
        <v>25</v>
      </c>
      <c r="C17" s="20"/>
      <c r="D17" s="20"/>
      <c r="E17" s="6">
        <v>36</v>
      </c>
      <c r="F17" s="6">
        <v>36</v>
      </c>
      <c r="G17" s="6">
        <v>36</v>
      </c>
      <c r="H17" s="6">
        <v>36</v>
      </c>
      <c r="I17" s="6">
        <f t="shared" si="0"/>
        <v>144</v>
      </c>
      <c r="J17" s="1"/>
    </row>
    <row r="18" spans="1:10" ht="23.1" customHeight="1">
      <c r="A18" s="1"/>
      <c r="B18" s="20" t="s">
        <v>26</v>
      </c>
      <c r="C18" s="20"/>
      <c r="D18" s="20"/>
      <c r="E18" s="6">
        <v>14</v>
      </c>
      <c r="F18" s="6">
        <v>14</v>
      </c>
      <c r="G18" s="6">
        <v>14</v>
      </c>
      <c r="H18" s="6">
        <v>14</v>
      </c>
      <c r="I18" s="6">
        <f t="shared" si="0"/>
        <v>56</v>
      </c>
      <c r="J18" s="1"/>
    </row>
    <row r="19" spans="1:10" ht="23.1" customHeight="1">
      <c r="A19" s="1"/>
      <c r="B19" s="20" t="s">
        <v>27</v>
      </c>
      <c r="C19" s="20"/>
      <c r="D19" s="20"/>
      <c r="E19" s="6">
        <v>150</v>
      </c>
      <c r="F19" s="6">
        <v>150</v>
      </c>
      <c r="G19" s="6">
        <v>150</v>
      </c>
      <c r="H19" s="6">
        <v>150</v>
      </c>
      <c r="I19" s="6">
        <f t="shared" si="0"/>
        <v>600</v>
      </c>
      <c r="J19" s="1"/>
    </row>
    <row r="20" spans="1:10" ht="30" customHeight="1">
      <c r="A20" s="1"/>
      <c r="B20" s="33" t="s">
        <v>28</v>
      </c>
      <c r="C20" s="34"/>
      <c r="D20" s="35"/>
      <c r="E20" s="5">
        <f>SUM(E21)</f>
        <v>74</v>
      </c>
      <c r="F20" s="5">
        <f>SUM(F21)</f>
        <v>24</v>
      </c>
      <c r="G20" s="5">
        <f>SUM(G21)</f>
        <v>24</v>
      </c>
      <c r="H20" s="5">
        <f>SUM(H21)</f>
        <v>24</v>
      </c>
      <c r="I20" s="5">
        <f t="shared" si="0"/>
        <v>146</v>
      </c>
      <c r="J20" s="1"/>
    </row>
    <row r="21" spans="1:10" ht="23.1" customHeight="1">
      <c r="A21" s="1"/>
      <c r="B21" s="21" t="s">
        <v>29</v>
      </c>
      <c r="C21" s="22"/>
      <c r="D21" s="23"/>
      <c r="E21" s="6">
        <v>74</v>
      </c>
      <c r="F21" s="6">
        <v>24</v>
      </c>
      <c r="G21" s="6">
        <v>24</v>
      </c>
      <c r="H21" s="6">
        <v>24</v>
      </c>
      <c r="I21" s="6">
        <f t="shared" si="0"/>
        <v>146</v>
      </c>
      <c r="J21" s="1"/>
    </row>
    <row r="22" spans="1:10" ht="20.25" customHeight="1">
      <c r="A22" s="1"/>
      <c r="B22" s="33" t="s">
        <v>30</v>
      </c>
      <c r="C22" s="34"/>
      <c r="D22" s="35"/>
      <c r="E22" s="5">
        <f>SUM(E23:E28)</f>
        <v>237</v>
      </c>
      <c r="F22" s="5">
        <f>SUM(F23:F28)</f>
        <v>162</v>
      </c>
      <c r="G22" s="5">
        <f>SUM(G23:G28)</f>
        <v>162</v>
      </c>
      <c r="H22" s="5">
        <f>SUM(H23:H28)</f>
        <v>204</v>
      </c>
      <c r="I22" s="5">
        <f t="shared" si="0"/>
        <v>765</v>
      </c>
      <c r="J22" s="1"/>
    </row>
    <row r="23" spans="1:10" ht="20.25" customHeight="1">
      <c r="A23" s="1"/>
      <c r="B23" s="21" t="s">
        <v>31</v>
      </c>
      <c r="C23" s="22"/>
      <c r="D23" s="23"/>
      <c r="E23" s="6">
        <v>30</v>
      </c>
      <c r="F23" s="6">
        <v>30</v>
      </c>
      <c r="G23" s="6">
        <v>30</v>
      </c>
      <c r="H23" s="6">
        <v>30</v>
      </c>
      <c r="I23" s="6">
        <f t="shared" ref="I23:I28" si="1">SUM(E23:H23)</f>
        <v>120</v>
      </c>
      <c r="J23" s="1"/>
    </row>
    <row r="24" spans="1:10" ht="20.25" customHeight="1">
      <c r="A24" s="1"/>
      <c r="B24" s="21" t="s">
        <v>32</v>
      </c>
      <c r="C24" s="22"/>
      <c r="D24" s="23"/>
      <c r="E24" s="6">
        <v>60</v>
      </c>
      <c r="F24" s="6">
        <v>60</v>
      </c>
      <c r="G24" s="6">
        <v>60</v>
      </c>
      <c r="H24" s="6">
        <v>60</v>
      </c>
      <c r="I24" s="6">
        <f t="shared" si="1"/>
        <v>240</v>
      </c>
      <c r="J24" s="1"/>
    </row>
    <row r="25" spans="1:10" ht="20.25" customHeight="1">
      <c r="A25" s="1"/>
      <c r="B25" s="21" t="s">
        <v>33</v>
      </c>
      <c r="C25" s="22"/>
      <c r="D25" s="23"/>
      <c r="E25" s="6">
        <v>0</v>
      </c>
      <c r="F25" s="6">
        <v>0</v>
      </c>
      <c r="G25" s="6">
        <v>0</v>
      </c>
      <c r="H25" s="6">
        <v>12</v>
      </c>
      <c r="I25" s="6">
        <f t="shared" si="1"/>
        <v>12</v>
      </c>
      <c r="J25" s="1"/>
    </row>
    <row r="26" spans="1:10" ht="20.25" customHeight="1">
      <c r="A26" s="1"/>
      <c r="B26" s="21" t="s">
        <v>34</v>
      </c>
      <c r="C26" s="22"/>
      <c r="D26" s="23"/>
      <c r="E26" s="6">
        <v>75</v>
      </c>
      <c r="F26" s="6">
        <v>0</v>
      </c>
      <c r="G26" s="6">
        <v>0</v>
      </c>
      <c r="H26" s="6">
        <v>0</v>
      </c>
      <c r="I26" s="6">
        <f t="shared" si="1"/>
        <v>75</v>
      </c>
      <c r="J26" s="1"/>
    </row>
    <row r="27" spans="1:10" ht="20.25" customHeight="1">
      <c r="A27" s="1"/>
      <c r="B27" s="21" t="s">
        <v>35</v>
      </c>
      <c r="C27" s="22"/>
      <c r="D27" s="23"/>
      <c r="E27" s="6">
        <v>0</v>
      </c>
      <c r="F27" s="6">
        <v>0</v>
      </c>
      <c r="G27" s="6">
        <v>0</v>
      </c>
      <c r="H27" s="6">
        <v>30</v>
      </c>
      <c r="I27" s="6">
        <f t="shared" si="1"/>
        <v>30</v>
      </c>
      <c r="J27" s="1"/>
    </row>
    <row r="28" spans="1:10" ht="20.25" customHeight="1">
      <c r="A28" s="1"/>
      <c r="B28" s="21" t="s">
        <v>36</v>
      </c>
      <c r="C28" s="22"/>
      <c r="D28" s="23"/>
      <c r="E28" s="6">
        <v>72</v>
      </c>
      <c r="F28" s="6">
        <v>72</v>
      </c>
      <c r="G28" s="6">
        <v>72</v>
      </c>
      <c r="H28" s="6">
        <v>72</v>
      </c>
      <c r="I28" s="6">
        <f t="shared" si="1"/>
        <v>288</v>
      </c>
      <c r="J28" s="1"/>
    </row>
    <row r="29" spans="1:10" ht="20.25" customHeight="1">
      <c r="A29" s="1"/>
      <c r="B29" s="33" t="s">
        <v>37</v>
      </c>
      <c r="C29" s="34"/>
      <c r="D29" s="35"/>
      <c r="E29" s="5">
        <f>SUM(E30:E32)</f>
        <v>190</v>
      </c>
      <c r="F29" s="5">
        <f>SUM(F30:F32)</f>
        <v>190</v>
      </c>
      <c r="G29" s="5">
        <f>SUM(G30:G32)</f>
        <v>190</v>
      </c>
      <c r="H29" s="5">
        <f>SUM(H30:H32)</f>
        <v>190</v>
      </c>
      <c r="I29" s="5">
        <f>SUM(E29:H29)</f>
        <v>760</v>
      </c>
      <c r="J29" s="1"/>
    </row>
    <row r="30" spans="1:10" ht="20.25" customHeight="1">
      <c r="A30" s="1"/>
      <c r="B30" s="21" t="s">
        <v>38</v>
      </c>
      <c r="C30" s="22"/>
      <c r="D30" s="23"/>
      <c r="E30" s="6">
        <v>150</v>
      </c>
      <c r="F30" s="6">
        <v>150</v>
      </c>
      <c r="G30" s="6">
        <v>150</v>
      </c>
      <c r="H30" s="6">
        <v>150</v>
      </c>
      <c r="I30" s="6">
        <f>SUM(E30:H30)</f>
        <v>600</v>
      </c>
      <c r="J30" s="1"/>
    </row>
    <row r="31" spans="1:10" ht="20.25" customHeight="1">
      <c r="A31" s="1"/>
      <c r="B31" s="21" t="s">
        <v>39</v>
      </c>
      <c r="C31" s="22"/>
      <c r="D31" s="23"/>
      <c r="E31" s="6">
        <v>30</v>
      </c>
      <c r="F31" s="6">
        <v>30</v>
      </c>
      <c r="G31" s="6">
        <v>30</v>
      </c>
      <c r="H31" s="6">
        <v>30</v>
      </c>
      <c r="I31" s="6">
        <f>SUM(E31:H31)</f>
        <v>120</v>
      </c>
      <c r="J31" s="1"/>
    </row>
    <row r="32" spans="1:10" ht="20.25" customHeight="1">
      <c r="A32" s="1"/>
      <c r="B32" s="21" t="s">
        <v>40</v>
      </c>
      <c r="C32" s="22"/>
      <c r="D32" s="23"/>
      <c r="E32" s="6">
        <v>10</v>
      </c>
      <c r="F32" s="6">
        <v>10</v>
      </c>
      <c r="G32" s="6">
        <v>10</v>
      </c>
      <c r="H32" s="6">
        <v>10</v>
      </c>
      <c r="I32" s="6">
        <f>SUM(E32:H32)</f>
        <v>40</v>
      </c>
      <c r="J32" s="1"/>
    </row>
    <row r="33" spans="1:10" ht="20.100000000000001" customHeight="1">
      <c r="A33" s="1"/>
      <c r="B33" s="32" t="s">
        <v>41</v>
      </c>
      <c r="C33" s="32"/>
      <c r="D33" s="32"/>
      <c r="E33" s="8">
        <f>E11+E16+E20+E22+E29</f>
        <v>1028</v>
      </c>
      <c r="F33" s="8">
        <f>F11+F16+F20+F22+F29</f>
        <v>903</v>
      </c>
      <c r="G33" s="8">
        <f>G11+G16+G20+G22+G29</f>
        <v>903</v>
      </c>
      <c r="H33" s="8">
        <f>H11+H16+H20+H22+H29</f>
        <v>945</v>
      </c>
      <c r="I33" s="9">
        <f>SUM(E33:H33)</f>
        <v>3779</v>
      </c>
      <c r="J33" s="1"/>
    </row>
    <row r="34" spans="1:10" ht="15" customHeight="1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8" customHeight="1">
      <c r="B35" s="10" t="s">
        <v>42</v>
      </c>
      <c r="C35" s="10"/>
      <c r="D35" s="10"/>
      <c r="E35" s="10"/>
      <c r="F35" s="10"/>
      <c r="G35" s="10"/>
      <c r="H35" s="10"/>
      <c r="I35" s="10"/>
    </row>
    <row r="36" spans="1:10" ht="20.25" customHeight="1">
      <c r="B36" s="10" t="s">
        <v>43</v>
      </c>
      <c r="C36" s="10"/>
      <c r="D36" s="10"/>
      <c r="E36" s="10"/>
      <c r="F36" s="10"/>
      <c r="G36" s="10"/>
      <c r="H36" s="10"/>
      <c r="I36" s="10"/>
    </row>
    <row r="38" spans="1:10">
      <c r="D38" s="11"/>
    </row>
    <row r="39" spans="1:10">
      <c r="D39" s="11" t="s">
        <v>44</v>
      </c>
    </row>
    <row r="41" spans="1:10">
      <c r="B41" s="27" t="s">
        <v>13</v>
      </c>
      <c r="C41" s="27"/>
      <c r="D41" s="27"/>
      <c r="E41" s="3"/>
      <c r="F41" s="3"/>
      <c r="G41" s="3"/>
      <c r="H41" s="3"/>
      <c r="I41" s="3"/>
    </row>
    <row r="42" spans="1:10">
      <c r="B42" s="27"/>
      <c r="C42" s="27"/>
      <c r="D42" s="27"/>
      <c r="E42" s="4" t="s">
        <v>14</v>
      </c>
      <c r="F42" s="4" t="s">
        <v>15</v>
      </c>
      <c r="G42" s="4" t="s">
        <v>16</v>
      </c>
      <c r="H42" s="4" t="s">
        <v>17</v>
      </c>
      <c r="I42" s="4" t="s">
        <v>18</v>
      </c>
    </row>
    <row r="43" spans="1:10">
      <c r="B43" s="28" t="s">
        <v>13</v>
      </c>
      <c r="C43" s="28"/>
      <c r="D43" s="28"/>
      <c r="E43" s="29"/>
      <c r="F43" s="29"/>
      <c r="G43" s="29"/>
      <c r="H43" s="29"/>
      <c r="I43" s="29"/>
    </row>
    <row r="44" spans="1:10" ht="21.75" customHeight="1">
      <c r="B44" s="30" t="s">
        <v>45</v>
      </c>
      <c r="C44" s="30"/>
      <c r="D44" s="30"/>
      <c r="E44" s="13">
        <v>0</v>
      </c>
      <c r="F44" s="13">
        <v>0</v>
      </c>
      <c r="G44" s="13">
        <v>0</v>
      </c>
      <c r="H44" s="13">
        <v>0</v>
      </c>
      <c r="I44" s="13">
        <f>SUM(E44:H44)</f>
        <v>0</v>
      </c>
    </row>
    <row r="45" spans="1:10" ht="26.25" customHeight="1">
      <c r="B45" s="31" t="s">
        <v>46</v>
      </c>
      <c r="C45" s="31"/>
      <c r="D45" s="31"/>
      <c r="E45" s="6">
        <v>0</v>
      </c>
      <c r="F45" s="6">
        <v>0</v>
      </c>
      <c r="G45" s="6">
        <v>0</v>
      </c>
      <c r="H45" s="6">
        <v>0</v>
      </c>
      <c r="I45" s="6">
        <f>SUM(E45:H45)</f>
        <v>0</v>
      </c>
    </row>
  </sheetData>
  <mergeCells count="35">
    <mergeCell ref="E43:I43"/>
    <mergeCell ref="B44:D44"/>
    <mergeCell ref="B45:D45"/>
    <mergeCell ref="B33:D33"/>
    <mergeCell ref="B20:D20"/>
    <mergeCell ref="B21:D21"/>
    <mergeCell ref="B22:D22"/>
    <mergeCell ref="B41:D42"/>
    <mergeCell ref="B43:D43"/>
    <mergeCell ref="B24:D24"/>
    <mergeCell ref="B28:D28"/>
    <mergeCell ref="B32:D32"/>
    <mergeCell ref="B29:D29"/>
    <mergeCell ref="B30:D30"/>
    <mergeCell ref="B31:D31"/>
    <mergeCell ref="B23:D23"/>
    <mergeCell ref="B12:D12"/>
    <mergeCell ref="B2:I2"/>
    <mergeCell ref="D3:I3"/>
    <mergeCell ref="D4:I4"/>
    <mergeCell ref="D7:I7"/>
    <mergeCell ref="B8:D9"/>
    <mergeCell ref="B10:D10"/>
    <mergeCell ref="E10:I10"/>
    <mergeCell ref="B11:D11"/>
    <mergeCell ref="B17:D17"/>
    <mergeCell ref="B25:D25"/>
    <mergeCell ref="B26:D26"/>
    <mergeCell ref="B27:D27"/>
    <mergeCell ref="B13:D13"/>
    <mergeCell ref="B14:D14"/>
    <mergeCell ref="B15:D15"/>
    <mergeCell ref="B18:D18"/>
    <mergeCell ref="B19:D19"/>
    <mergeCell ref="B16:D16"/>
  </mergeCells>
  <pageMargins left="0.27777777777777779" right="0.27777777777777779" top="0.27777777777777779" bottom="0.27777777777777779" header="0.5" footer="0.5"/>
  <pageSetup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TEAM</vt:lpstr>
      <vt:lpstr>BUDZET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2020-03-21T16:04:29Z</dcterms:created>
  <dcterms:modified xsi:type="dcterms:W3CDTF">2020-03-21T16:04:32Z</dcterms:modified>
  <cp:category/>
  <cp:contentStatus/>
</cp:coreProperties>
</file>